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corrigé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<sst xmlns="http://schemas.openxmlformats.org/spreadsheetml/2006/main" count="19" uniqueCount="18">
  <si>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Fiche de renseignements</t>
  </si>
  <si>
    <t>Grossiste (OUI/NON)</t>
  </si>
  <si>
    <t>OUI</t>
  </si>
  <si>
    <t>Paiement comptant (OUI/NON)</t>
  </si>
  <si>
    <t>Vente emportée (OUI/NON)</t>
  </si>
  <si>
    <t>NON</t>
  </si>
  <si>
    <t>Facture</t>
  </si>
  <si>
    <t>Marchandises HT</t>
  </si>
  <si>
    <t>Remise 1</t>
  </si>
  <si>
    <t>Sous total 1</t>
  </si>
  <si>
    <t>Remise 2</t>
  </si>
  <si>
    <t>Sous total 2</t>
  </si>
  <si>
    <t>Escompte</t>
  </si>
  <si>
    <t>Total Hors taxes</t>
  </si>
  <si>
    <t>T.V.A.</t>
  </si>
  <si>
    <t>Total T.T.C.</t>
  </si>
  <si>
    <t>Frais de port</t>
  </si>
  <si>
    <t>NET A PAYER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</si>
</sst>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71" fontId="0" fillId="0" borderId="2" xfId="15" applyBorder="1" applyAlignment="1">
      <alignment/>
    </xf>
    <xf numFmtId="0" fontId="0" fillId="0" borderId="3" xfId="0" applyBorder="1" applyAlignment="1">
      <alignment/>
    </xf>
    <xf numFmtId="171" fontId="0" fillId="0" borderId="3" xfId="15" applyBorder="1" applyAlignment="1">
      <alignment/>
    </xf>
    <xf numFmtId="171" fontId="0" fillId="0" borderId="1" xfId="15" applyBorder="1" applyAlignment="1">
      <alignment/>
    </xf>
    <xf numFmtId="171" fontId="0" fillId="0" borderId="1" xfId="0" applyNumberFormat="1" applyBorder="1" applyAlignment="1">
      <alignment/>
    </xf>
    <xf numFmtId="0" fontId="1" fillId="0" borderId="1" xfId="0" applyFont="1" applyBorder="1" applyAlignment="1">
      <alignment horizontal="right"/>
    </xf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4" fillId="3" borderId="1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D16" sqref="D16:D17"/>
    </sheetView>
  </sheetViews>
  <sheetFormatPr defaultColWidth="11.421875" defaultRowHeight="12.75"/>
  <cols>
    <col min="1" max="1" width="28.8515625" style="0" customWidth="1"/>
    <col min="2" max="2" width="19.7109375" style="0" customWidth="1"/>
  </cols>
  <sheetData>
    <row r="1" spans="1:2" ht="15">
      <c r="A1" s="10" t="s">
        <v>0</v>
      </c>
      <c r="B1" s="11"/>
    </row>
    <row r="2" spans="1:2" ht="12.75">
      <c r="A2" s="1" t="s">
        <v>1</v>
      </c>
      <c r="B2" s="2" t="s">
        <v>2</v>
      </c>
    </row>
    <row r="3" spans="1:2" ht="12.75">
      <c r="A3" s="1" t="s">
        <v>3</v>
      </c>
      <c r="B3" s="2" t="s">
        <v>2</v>
      </c>
    </row>
    <row r="4" spans="1:2" ht="12.75">
      <c r="A4" s="1" t="s">
        <v>4</v>
      </c>
      <c r="B4" s="2" t="s">
        <v>5</v>
      </c>
    </row>
    <row r="6" spans="1:2" ht="15">
      <c r="A6" s="12" t="s">
        <v>6</v>
      </c>
      <c r="B6" s="12"/>
    </row>
    <row r="7" spans="1:2" ht="12.75">
      <c r="A7" s="3" t="s">
        <v>7</v>
      </c>
      <c r="B7" s="4">
        <v>15000</v>
      </c>
    </row>
    <row r="8" spans="1:2" ht="12.75">
      <c r="A8" s="5" t="s">
        <v>8</v>
      </c>
      <c r="B8" s="6">
        <f>IF(B2="OUI",B7*2%,0)</f>
        <v>300</v>
      </c>
    </row>
    <row r="9" spans="1:2" ht="12.75">
      <c r="A9" s="3" t="s">
        <v>9</v>
      </c>
      <c r="B9" s="4">
        <f>B7-B8</f>
        <v>14700</v>
      </c>
    </row>
    <row r="10" spans="1:2" ht="12.75">
      <c r="A10" s="5" t="s">
        <v>10</v>
      </c>
      <c r="B10" s="6">
        <f>IF(AND(B2="OUI",B9&gt;10000),B9*5%,0)</f>
        <v>735</v>
      </c>
    </row>
    <row r="11" spans="1:2" ht="12.75">
      <c r="A11" s="3" t="s">
        <v>11</v>
      </c>
      <c r="B11" s="4">
        <f>B9-B10</f>
        <v>13965</v>
      </c>
    </row>
    <row r="12" spans="1:2" ht="12.75">
      <c r="A12" s="5" t="s">
        <v>12</v>
      </c>
      <c r="B12" s="6">
        <f>IF(B3&lt;&gt;"OUI",0,IF(B2="OUI",3%,2%))*B11</f>
        <v>418.95</v>
      </c>
    </row>
    <row r="13" spans="1:2" ht="12.75">
      <c r="A13" s="3" t="s">
        <v>13</v>
      </c>
      <c r="B13" s="4">
        <f>B11-B12</f>
        <v>13546.05</v>
      </c>
    </row>
    <row r="14" spans="1:2" ht="12.75">
      <c r="A14" s="5" t="s">
        <v>14</v>
      </c>
      <c r="B14" s="6">
        <f>B13*19.6%</f>
        <v>2655.0258</v>
      </c>
    </row>
    <row r="15" spans="1:2" ht="12.75">
      <c r="A15" s="5" t="s">
        <v>15</v>
      </c>
      <c r="B15" s="6">
        <f>SUM(B13:B14)</f>
        <v>16201.075799999999</v>
      </c>
    </row>
    <row r="16" spans="1:2" ht="12.75">
      <c r="A16" s="1" t="s">
        <v>16</v>
      </c>
      <c r="B16" s="7">
        <f>IF(OR(B4="OUI",B15&gt;15000),0,50)</f>
        <v>0</v>
      </c>
    </row>
    <row r="17" spans="1:2" ht="12.75">
      <c r="A17" s="9" t="s">
        <v>17</v>
      </c>
      <c r="B17" s="8">
        <f>SUM(B15:B16)</f>
        <v>16201.075799999999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&amp;LExercice EXCEL&amp;RMoyenne - Tri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FOSSRSE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DI MAGGIO</dc:creator>
  <cp:keywords/>
  <dc:description/>
  <cp:lastModifiedBy>DIMAGGIO</cp:lastModifiedBy>
  <dcterms:created xsi:type="dcterms:W3CDTF">1999-11-29T10:39:32Z</dcterms:created>
  <dcterms:modified xsi:type="dcterms:W3CDTF">2005-11-28T15:23:57Z</dcterms:modified>
  <cp:category/>
  <cp:version/>
  <cp:contentType/>
  <cp:contentStatus/>
</cp:coreProperties>
</file>